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ata\GST\Formats\"/>
    </mc:Choice>
  </mc:AlternateContent>
  <bookViews>
    <workbookView xWindow="0" yWindow="0" windowWidth="20490" windowHeight="7530" activeTab="1"/>
  </bookViews>
  <sheets>
    <sheet name="Goods" sheetId="1" r:id="rId1"/>
    <sheet name="Servic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2" l="1"/>
  <c r="E34" i="2"/>
  <c r="F33" i="2"/>
  <c r="J33" i="2" s="1"/>
  <c r="F32" i="2"/>
  <c r="F31" i="2"/>
  <c r="H31" i="2" s="1"/>
  <c r="L31" i="2" s="1"/>
  <c r="F30" i="2"/>
  <c r="F29" i="2"/>
  <c r="H29" i="2" s="1"/>
  <c r="L29" i="2" s="1"/>
  <c r="F28" i="2"/>
  <c r="F27" i="2"/>
  <c r="H27" i="2" s="1"/>
  <c r="L27" i="2" s="1"/>
  <c r="F26" i="2"/>
  <c r="F25" i="2"/>
  <c r="H25" i="2" s="1"/>
  <c r="D34" i="2"/>
  <c r="J36" i="1"/>
  <c r="J26" i="2" l="1"/>
  <c r="H26" i="2"/>
  <c r="L26" i="2" s="1"/>
  <c r="J28" i="2"/>
  <c r="H28" i="2"/>
  <c r="L28" i="2" s="1"/>
  <c r="J30" i="2"/>
  <c r="H30" i="2"/>
  <c r="L30" i="2" s="1"/>
  <c r="J32" i="2"/>
  <c r="H32" i="2"/>
  <c r="L32" i="2" s="1"/>
  <c r="F24" i="2"/>
  <c r="J25" i="2"/>
  <c r="J27" i="2"/>
  <c r="M27" i="2" s="1"/>
  <c r="J29" i="2"/>
  <c r="M29" i="2" s="1"/>
  <c r="J31" i="2"/>
  <c r="M31" i="2" s="1"/>
  <c r="H33" i="2"/>
  <c r="L33" i="2" s="1"/>
  <c r="L25" i="2"/>
  <c r="M30" i="2" l="1"/>
  <c r="M25" i="2"/>
  <c r="M32" i="2"/>
  <c r="M33" i="2"/>
  <c r="J24" i="2"/>
  <c r="J34" i="2" s="1"/>
  <c r="M37" i="2" s="1"/>
  <c r="L24" i="2"/>
  <c r="L34" i="2" s="1"/>
  <c r="M38" i="2" s="1"/>
  <c r="H24" i="2"/>
  <c r="H34" i="2" s="1"/>
  <c r="M36" i="2" s="1"/>
  <c r="F34" i="2"/>
  <c r="M35" i="2" s="1"/>
  <c r="M26" i="2"/>
  <c r="M28" i="2"/>
  <c r="M39" i="2" l="1"/>
  <c r="M40" i="2" s="1"/>
  <c r="M24" i="2"/>
  <c r="M34" i="2" s="1"/>
  <c r="O46" i="1" l="1"/>
  <c r="G39" i="1"/>
  <c r="D39" i="1"/>
  <c r="H38" i="1"/>
  <c r="H37" i="1"/>
  <c r="H36" i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F39" i="1" l="1"/>
  <c r="L30" i="1"/>
  <c r="J30" i="1"/>
  <c r="N30" i="1" s="1"/>
  <c r="L31" i="1"/>
  <c r="J31" i="1"/>
  <c r="N31" i="1" s="1"/>
  <c r="L35" i="1"/>
  <c r="J35" i="1"/>
  <c r="N35" i="1" s="1"/>
  <c r="L34" i="1"/>
  <c r="O34" i="1" s="1"/>
  <c r="J34" i="1"/>
  <c r="N34" i="1" s="1"/>
  <c r="L36" i="1"/>
  <c r="N36" i="1"/>
  <c r="L38" i="1"/>
  <c r="J38" i="1"/>
  <c r="N38" i="1" s="1"/>
  <c r="L28" i="1"/>
  <c r="J28" i="1"/>
  <c r="N28" i="1"/>
  <c r="L32" i="1"/>
  <c r="J32" i="1"/>
  <c r="N32" i="1" s="1"/>
  <c r="J29" i="1"/>
  <c r="N29" i="1" s="1"/>
  <c r="L29" i="1"/>
  <c r="J33" i="1"/>
  <c r="N33" i="1" s="1"/>
  <c r="L33" i="1"/>
  <c r="L37" i="1"/>
  <c r="J37" i="1"/>
  <c r="N37" i="1" s="1"/>
  <c r="H27" i="1"/>
  <c r="O38" i="1" l="1"/>
  <c r="O28" i="1"/>
  <c r="O33" i="1"/>
  <c r="O37" i="1"/>
  <c r="O32" i="1"/>
  <c r="O31" i="1"/>
  <c r="L27" i="1"/>
  <c r="L39" i="1" s="1"/>
  <c r="O42" i="1" s="1"/>
  <c r="N27" i="1"/>
  <c r="N39" i="1" s="1"/>
  <c r="O43" i="1" s="1"/>
  <c r="H39" i="1"/>
  <c r="O40" i="1" s="1"/>
  <c r="J27" i="1"/>
  <c r="J39" i="1" s="1"/>
  <c r="O41" i="1" s="1"/>
  <c r="O29" i="1"/>
  <c r="O36" i="1"/>
  <c r="O35" i="1"/>
  <c r="O30" i="1"/>
  <c r="O44" i="1" l="1"/>
  <c r="O45" i="1" s="1"/>
  <c r="O27" i="1"/>
  <c r="O39" i="1" s="1"/>
</calcChain>
</file>

<file path=xl/sharedStrings.xml><?xml version="1.0" encoding="utf-8"?>
<sst xmlns="http://schemas.openxmlformats.org/spreadsheetml/2006/main" count="169" uniqueCount="75">
  <si>
    <t>Company Name</t>
  </si>
  <si>
    <t>Contact No</t>
  </si>
  <si>
    <t>GSTIN</t>
  </si>
  <si>
    <t>Tax Invoice</t>
  </si>
  <si>
    <t>Invoice No:</t>
  </si>
  <si>
    <t>Transport Mode:</t>
  </si>
  <si>
    <t>Invoice date:</t>
  </si>
  <si>
    <t>Vehicle number:</t>
  </si>
  <si>
    <t xml:space="preserve">Reverse Charge (Y/N): </t>
  </si>
  <si>
    <t>Date of Supply:</t>
  </si>
  <si>
    <t>State:</t>
  </si>
  <si>
    <t>Code</t>
  </si>
  <si>
    <t>Name:</t>
  </si>
  <si>
    <t>Address:</t>
  </si>
  <si>
    <t>GSTIN:</t>
  </si>
  <si>
    <t>S. No.</t>
  </si>
  <si>
    <t>Product Description</t>
  </si>
  <si>
    <t>HSN code</t>
  </si>
  <si>
    <t>Qty</t>
  </si>
  <si>
    <t>Rate</t>
  </si>
  <si>
    <t>Amount</t>
  </si>
  <si>
    <t>Discount</t>
  </si>
  <si>
    <t>Taxable Value</t>
  </si>
  <si>
    <t>CGST</t>
  </si>
  <si>
    <t>SGST</t>
  </si>
  <si>
    <t>IGST</t>
  </si>
  <si>
    <t>Total</t>
  </si>
  <si>
    <t>a</t>
  </si>
  <si>
    <t>b</t>
  </si>
  <si>
    <t>Total Invoice amount in words</t>
  </si>
  <si>
    <t>Total Amount before Tax</t>
  </si>
  <si>
    <t>Add: CGST</t>
  </si>
  <si>
    <t>Add: SGST</t>
  </si>
  <si>
    <t>Add: IGST</t>
  </si>
  <si>
    <t>Total Tax Amount</t>
  </si>
  <si>
    <t>Bank Details</t>
  </si>
  <si>
    <t>GST on Reverse Charge</t>
  </si>
  <si>
    <t>Bank A/C:</t>
  </si>
  <si>
    <t>Ceritified that the particulars given above are true and correct</t>
  </si>
  <si>
    <t xml:space="preserve">Bank IFSC: </t>
  </si>
  <si>
    <t>For Company Name</t>
  </si>
  <si>
    <t>Terms &amp; conditions</t>
  </si>
  <si>
    <t>Common Seal</t>
  </si>
  <si>
    <t>Authorised signatory</t>
  </si>
  <si>
    <t>NOTES:-</t>
  </si>
  <si>
    <t>Registered person supplying exempted goods or services will issue "Bill of Supply" and NOT Tax Invoice</t>
  </si>
  <si>
    <t>Registered person who has opted for compunding scheme will issue "Bill of Supply" and NOT Tax Invoice</t>
  </si>
  <si>
    <t>In case of Unregistered Buyer his Name and address is required if supply is Rs 50,000/- or more</t>
  </si>
  <si>
    <t>For Sale of goods Invoice will be in TRIPLICATE</t>
  </si>
  <si>
    <t>ORIGINAL for Receipient</t>
  </si>
  <si>
    <t>DUPLICATE for transporter</t>
  </si>
  <si>
    <t>TRIPLICATE for Supplier office copy</t>
  </si>
  <si>
    <t>For Sale of services Invoice will be in DUPLICATE</t>
  </si>
  <si>
    <t>DUPLICATE for Supplier office copy</t>
  </si>
  <si>
    <t>Terms and Conditions and other details e.g detail of transporter, order No etc may be added in the invoice</t>
  </si>
  <si>
    <t>As per Revenue Secretary- for HSN Code: -</t>
  </si>
  <si>
    <t>for Turnover Less than 1.50 crore</t>
  </si>
  <si>
    <t>No HSN Code required</t>
  </si>
  <si>
    <t>for Turnover between 1.50 crore &amp; 5 crore</t>
  </si>
  <si>
    <t>2 digit HSN Code</t>
  </si>
  <si>
    <t>for Turnover more than 5 crore</t>
  </si>
  <si>
    <t>4 digit HSN Code</t>
  </si>
  <si>
    <t>Place of Supply:</t>
  </si>
  <si>
    <t>Billed To</t>
  </si>
  <si>
    <t>Shipped To</t>
  </si>
  <si>
    <t>Freight</t>
  </si>
  <si>
    <t>Insurance</t>
  </si>
  <si>
    <t>Packing Charges</t>
  </si>
  <si>
    <t>Company Address</t>
  </si>
  <si>
    <t>Total Amount after Tax</t>
  </si>
  <si>
    <t>Services Description</t>
  </si>
  <si>
    <t>SAC code</t>
  </si>
  <si>
    <t>Other Charges</t>
  </si>
  <si>
    <t>Company Name &amp; Logo</t>
  </si>
  <si>
    <t>As per Invoicing Rules:-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</si>
</sst>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sz val="7"/>
      <color theme="1"/>
      <name val="Bookman Old Style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23" xfId="0" applyFont="1" applyBorder="1" applyAlignment="1">
      <alignment vertical="top"/>
    </xf>
    <xf numFmtId="0" fontId="1" fillId="0" borderId="25" xfId="0" applyFont="1" applyBorder="1"/>
    <xf numFmtId="0" fontId="1" fillId="0" borderId="26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9" xfId="0" applyFont="1" applyBorder="1"/>
    <xf numFmtId="0" fontId="5" fillId="2" borderId="18" xfId="0" applyFont="1" applyFill="1" applyBorder="1"/>
    <xf numFmtId="0" fontId="5" fillId="2" borderId="37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/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/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1" fillId="0" borderId="3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18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0" fillId="0" borderId="3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5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 vertical="top"/>
    </xf>
    <xf numFmtId="0" fontId="7" fillId="2" borderId="3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5" fillId="2" borderId="3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" fillId="0" borderId="2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0"/>
  <sheetViews>
    <sheetView zoomScaleNormal="100" workbookViewId="0">
      <selection activeCell="B67" sqref="B67"/>
    </sheetView>
  </sheetViews>
  <sheetFormatPr defaultRowHeight="15" x14ac:dyDescent="0.25"/>
  <cols>
    <col min="1" max="1" width="4.7109375" customWidth="1"/>
    <col min="2" max="2" width="14.42578125" customWidth="1"/>
    <col min="3" max="3" width="7.28515625" customWidth="1"/>
    <col min="4" max="4" width="3.42578125" customWidth="1"/>
    <col min="5" max="5" width="5" customWidth="1"/>
    <col min="6" max="6" width="6.42578125" customWidth="1"/>
    <col min="7" max="7" width="6.85546875" customWidth="1"/>
    <col min="8" max="8" width="10.140625" customWidth="1"/>
    <col min="9" max="9" width="4" customWidth="1"/>
    <col min="10" max="10" width="6.42578125" customWidth="1"/>
    <col min="11" max="11" width="4" customWidth="1"/>
    <col min="12" max="12" width="6.42578125" customWidth="1"/>
    <col min="13" max="13" width="4" customWidth="1"/>
    <col min="14" max="14" width="6.42578125" customWidth="1"/>
    <col min="15" max="15" width="5.5703125" customWidth="1"/>
    <col min="16" max="16" width="13.42578125" customWidth="1"/>
  </cols>
  <sheetData>
    <row r="2" spans="1:16" x14ac:dyDescent="0.25">
      <c r="A2" s="27"/>
      <c r="B2" s="26" t="s">
        <v>49</v>
      </c>
      <c r="C2" s="26"/>
      <c r="D2" s="26"/>
      <c r="E2" s="28"/>
      <c r="F2" s="26" t="s">
        <v>50</v>
      </c>
      <c r="G2" s="26"/>
      <c r="H2" s="26"/>
      <c r="I2" s="26"/>
      <c r="J2" s="28"/>
      <c r="K2" s="26" t="s">
        <v>51</v>
      </c>
      <c r="L2" s="26"/>
      <c r="M2" s="26"/>
      <c r="N2" s="26"/>
    </row>
    <row r="5" spans="1:16" ht="15.75" thickBot="1" x14ac:dyDescent="0.3"/>
    <row r="6" spans="1:16" ht="20.25" x14ac:dyDescent="0.3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1:16" ht="15.75" customHeight="1" x14ac:dyDescent="0.25">
      <c r="A7" s="121" t="s">
        <v>68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</row>
    <row r="8" spans="1:16" ht="15.75" x14ac:dyDescent="0.25">
      <c r="A8" s="124" t="s">
        <v>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6"/>
    </row>
    <row r="9" spans="1:16" ht="16.5" thickBot="1" x14ac:dyDescent="0.3">
      <c r="A9" s="127" t="s">
        <v>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ht="15.75" thickBot="1" x14ac:dyDescent="0.3">
      <c r="A10" s="37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38"/>
    </row>
    <row r="11" spans="1:16" x14ac:dyDescent="0.25">
      <c r="A11" s="86" t="s">
        <v>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</row>
    <row r="12" spans="1:16" ht="15.75" thickBot="1" x14ac:dyDescent="0.3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</row>
    <row r="13" spans="1:16" x14ac:dyDescent="0.25">
      <c r="A13" s="92" t="s">
        <v>4</v>
      </c>
      <c r="B13" s="93"/>
      <c r="C13" s="93"/>
      <c r="D13" s="93"/>
      <c r="E13" s="93"/>
      <c r="F13" s="93"/>
      <c r="G13" s="94"/>
      <c r="H13" s="95" t="s">
        <v>5</v>
      </c>
      <c r="I13" s="95"/>
      <c r="J13" s="95"/>
      <c r="K13" s="95"/>
      <c r="L13" s="95"/>
      <c r="M13" s="95"/>
      <c r="N13" s="95"/>
      <c r="O13" s="95"/>
      <c r="P13" s="96"/>
    </row>
    <row r="14" spans="1:16" x14ac:dyDescent="0.25">
      <c r="A14" s="97" t="s">
        <v>6</v>
      </c>
      <c r="B14" s="98"/>
      <c r="C14" s="98"/>
      <c r="D14" s="98"/>
      <c r="E14" s="98"/>
      <c r="F14" s="98"/>
      <c r="G14" s="99"/>
      <c r="H14" s="100" t="s">
        <v>7</v>
      </c>
      <c r="I14" s="100"/>
      <c r="J14" s="100"/>
      <c r="K14" s="100"/>
      <c r="L14" s="100"/>
      <c r="M14" s="100"/>
      <c r="N14" s="100"/>
      <c r="O14" s="100"/>
      <c r="P14" s="101"/>
    </row>
    <row r="15" spans="1:16" x14ac:dyDescent="0.25">
      <c r="A15" s="138" t="s">
        <v>8</v>
      </c>
      <c r="B15" s="139"/>
      <c r="C15" s="139"/>
      <c r="D15" s="139"/>
      <c r="E15" s="139"/>
      <c r="F15" s="139"/>
      <c r="G15" s="1"/>
      <c r="H15" s="100" t="s">
        <v>9</v>
      </c>
      <c r="I15" s="100"/>
      <c r="J15" s="100"/>
      <c r="K15" s="100"/>
      <c r="L15" s="100"/>
      <c r="M15" s="100"/>
      <c r="N15" s="100"/>
      <c r="O15" s="100"/>
      <c r="P15" s="101"/>
    </row>
    <row r="16" spans="1:16" ht="15.75" thickBot="1" x14ac:dyDescent="0.3">
      <c r="A16" s="102" t="s">
        <v>10</v>
      </c>
      <c r="B16" s="103"/>
      <c r="C16" s="103"/>
      <c r="D16" s="103"/>
      <c r="E16" s="103"/>
      <c r="F16" s="2" t="s">
        <v>11</v>
      </c>
      <c r="G16" s="3"/>
      <c r="H16" s="114" t="s">
        <v>62</v>
      </c>
      <c r="I16" s="114"/>
      <c r="J16" s="114"/>
      <c r="K16" s="114"/>
      <c r="L16" s="114"/>
      <c r="M16" s="114"/>
      <c r="N16" s="114"/>
      <c r="O16" s="114"/>
      <c r="P16" s="130"/>
    </row>
    <row r="17" spans="1:16" ht="15.75" thickBot="1" x14ac:dyDescent="0.3">
      <c r="A17" s="131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3"/>
    </row>
    <row r="18" spans="1:16" ht="15.75" thickBot="1" x14ac:dyDescent="0.3">
      <c r="A18" s="68" t="s">
        <v>63</v>
      </c>
      <c r="B18" s="69"/>
      <c r="C18" s="69"/>
      <c r="D18" s="69"/>
      <c r="E18" s="69"/>
      <c r="F18" s="69"/>
      <c r="G18" s="134"/>
      <c r="H18" s="68" t="s">
        <v>64</v>
      </c>
      <c r="I18" s="69"/>
      <c r="J18" s="69"/>
      <c r="K18" s="69"/>
      <c r="L18" s="69"/>
      <c r="M18" s="69"/>
      <c r="N18" s="69"/>
      <c r="O18" s="69"/>
      <c r="P18" s="134"/>
    </row>
    <row r="19" spans="1:16" x14ac:dyDescent="0.25">
      <c r="A19" s="39" t="s">
        <v>12</v>
      </c>
      <c r="B19" s="40"/>
      <c r="C19" s="40"/>
      <c r="D19" s="40"/>
      <c r="E19" s="40"/>
      <c r="F19" s="40"/>
      <c r="G19" s="107"/>
      <c r="H19" s="39" t="s">
        <v>12</v>
      </c>
      <c r="I19" s="40"/>
      <c r="J19" s="40"/>
      <c r="K19" s="40"/>
      <c r="L19" s="40"/>
      <c r="M19" s="40"/>
      <c r="N19" s="40"/>
      <c r="O19" s="40"/>
      <c r="P19" s="107"/>
    </row>
    <row r="20" spans="1:16" x14ac:dyDescent="0.25">
      <c r="A20" s="97" t="s">
        <v>13</v>
      </c>
      <c r="B20" s="98"/>
      <c r="C20" s="98"/>
      <c r="D20" s="98"/>
      <c r="E20" s="98"/>
      <c r="F20" s="98"/>
      <c r="G20" s="108"/>
      <c r="H20" s="97" t="s">
        <v>13</v>
      </c>
      <c r="I20" s="98"/>
      <c r="J20" s="98"/>
      <c r="K20" s="98"/>
      <c r="L20" s="98"/>
      <c r="M20" s="98"/>
      <c r="N20" s="98"/>
      <c r="O20" s="98"/>
      <c r="P20" s="108"/>
    </row>
    <row r="21" spans="1:16" x14ac:dyDescent="0.25">
      <c r="A21" s="97"/>
      <c r="B21" s="98"/>
      <c r="C21" s="98"/>
      <c r="D21" s="98"/>
      <c r="E21" s="98"/>
      <c r="F21" s="98"/>
      <c r="G21" s="108"/>
      <c r="H21" s="97"/>
      <c r="I21" s="98"/>
      <c r="J21" s="98"/>
      <c r="K21" s="98"/>
      <c r="L21" s="98"/>
      <c r="M21" s="98"/>
      <c r="N21" s="98"/>
      <c r="O21" s="98"/>
      <c r="P21" s="108"/>
    </row>
    <row r="22" spans="1:16" x14ac:dyDescent="0.25">
      <c r="A22" s="97" t="s">
        <v>14</v>
      </c>
      <c r="B22" s="98"/>
      <c r="C22" s="98"/>
      <c r="D22" s="98"/>
      <c r="E22" s="98"/>
      <c r="F22" s="98"/>
      <c r="G22" s="108"/>
      <c r="H22" s="97" t="s">
        <v>14</v>
      </c>
      <c r="I22" s="98"/>
      <c r="J22" s="98"/>
      <c r="K22" s="98"/>
      <c r="L22" s="98"/>
      <c r="M22" s="98"/>
      <c r="N22" s="98"/>
      <c r="O22" s="98"/>
      <c r="P22" s="108"/>
    </row>
    <row r="23" spans="1:16" ht="15.75" thickBot="1" x14ac:dyDescent="0.3">
      <c r="A23" s="45" t="s">
        <v>10</v>
      </c>
      <c r="B23" s="46"/>
      <c r="C23" s="46"/>
      <c r="D23" s="46"/>
      <c r="E23" s="46"/>
      <c r="F23" s="2" t="s">
        <v>11</v>
      </c>
      <c r="G23" s="8"/>
      <c r="H23" s="113" t="s">
        <v>10</v>
      </c>
      <c r="I23" s="114"/>
      <c r="J23" s="114"/>
      <c r="K23" s="114"/>
      <c r="L23" s="114"/>
      <c r="M23" s="114"/>
      <c r="N23" s="115"/>
      <c r="O23" s="2" t="s">
        <v>11</v>
      </c>
      <c r="P23" s="8"/>
    </row>
    <row r="24" spans="1:16" ht="15.75" thickBot="1" x14ac:dyDescent="0.3">
      <c r="A24" s="74"/>
      <c r="B24" s="75"/>
      <c r="C24" s="75"/>
      <c r="D24" s="75"/>
      <c r="E24" s="75"/>
      <c r="F24" s="75"/>
      <c r="G24" s="75"/>
      <c r="H24" s="85"/>
      <c r="I24" s="85"/>
      <c r="J24" s="85"/>
      <c r="K24" s="85"/>
      <c r="L24" s="85"/>
      <c r="M24" s="85"/>
      <c r="N24" s="85"/>
      <c r="O24" s="85"/>
      <c r="P24" s="38"/>
    </row>
    <row r="25" spans="1:16" x14ac:dyDescent="0.25">
      <c r="A25" s="116" t="s">
        <v>15</v>
      </c>
      <c r="B25" s="81" t="s">
        <v>16</v>
      </c>
      <c r="C25" s="81" t="s">
        <v>17</v>
      </c>
      <c r="D25" s="81" t="s">
        <v>18</v>
      </c>
      <c r="E25" s="81" t="s">
        <v>19</v>
      </c>
      <c r="F25" s="81" t="s">
        <v>20</v>
      </c>
      <c r="G25" s="81" t="s">
        <v>21</v>
      </c>
      <c r="H25" s="81" t="s">
        <v>22</v>
      </c>
      <c r="I25" s="135" t="s">
        <v>23</v>
      </c>
      <c r="J25" s="136"/>
      <c r="K25" s="135" t="s">
        <v>24</v>
      </c>
      <c r="L25" s="137"/>
      <c r="M25" s="135" t="s">
        <v>25</v>
      </c>
      <c r="N25" s="137"/>
      <c r="O25" s="109" t="s">
        <v>26</v>
      </c>
      <c r="P25" s="110"/>
    </row>
    <row r="26" spans="1:16" x14ac:dyDescent="0.25">
      <c r="A26" s="117"/>
      <c r="B26" s="82"/>
      <c r="C26" s="82"/>
      <c r="D26" s="82"/>
      <c r="E26" s="82"/>
      <c r="F26" s="82"/>
      <c r="G26" s="82"/>
      <c r="H26" s="82"/>
      <c r="I26" s="9" t="s">
        <v>19</v>
      </c>
      <c r="J26" s="10" t="s">
        <v>20</v>
      </c>
      <c r="K26" s="9" t="s">
        <v>19</v>
      </c>
      <c r="L26" s="9" t="s">
        <v>20</v>
      </c>
      <c r="M26" s="9" t="s">
        <v>19</v>
      </c>
      <c r="N26" s="9" t="s">
        <v>20</v>
      </c>
      <c r="O26" s="111"/>
      <c r="P26" s="112"/>
    </row>
    <row r="27" spans="1:16" x14ac:dyDescent="0.25">
      <c r="A27" s="11">
        <v>1</v>
      </c>
      <c r="B27" s="12" t="s">
        <v>27</v>
      </c>
      <c r="C27" s="12">
        <v>1234</v>
      </c>
      <c r="D27" s="12">
        <v>5</v>
      </c>
      <c r="E27" s="12">
        <v>5000</v>
      </c>
      <c r="F27" s="12">
        <f>D27*E27</f>
        <v>25000</v>
      </c>
      <c r="G27" s="12">
        <v>2000</v>
      </c>
      <c r="H27" s="12">
        <f>F27-G27</f>
        <v>23000</v>
      </c>
      <c r="I27" s="12">
        <v>9</v>
      </c>
      <c r="J27" s="13">
        <f>H27*I27/100</f>
        <v>2070</v>
      </c>
      <c r="K27" s="12">
        <v>9</v>
      </c>
      <c r="L27" s="12">
        <f t="shared" ref="L27:L38" si="0">H27*K27/100</f>
        <v>2070</v>
      </c>
      <c r="M27" s="12">
        <v>0</v>
      </c>
      <c r="N27" s="12">
        <f>H27*M27/100</f>
        <v>0</v>
      </c>
      <c r="O27" s="83">
        <f t="shared" ref="O27:O38" si="1">H27+J27+L27+N27</f>
        <v>27140</v>
      </c>
      <c r="P27" s="84"/>
    </row>
    <row r="28" spans="1:16" x14ac:dyDescent="0.25">
      <c r="A28" s="11">
        <v>2</v>
      </c>
      <c r="B28" s="12" t="s">
        <v>28</v>
      </c>
      <c r="C28" s="12">
        <v>5678</v>
      </c>
      <c r="D28" s="12">
        <v>10</v>
      </c>
      <c r="E28" s="12">
        <v>5000</v>
      </c>
      <c r="F28" s="12">
        <f t="shared" ref="F28:F35" si="2">D28*E28</f>
        <v>50000</v>
      </c>
      <c r="G28" s="12">
        <v>5000</v>
      </c>
      <c r="H28" s="12">
        <f t="shared" ref="H28:H38" si="3">F28-G28</f>
        <v>45000</v>
      </c>
      <c r="I28" s="12"/>
      <c r="J28" s="13">
        <f t="shared" ref="J28:J38" si="4">H28*I28/100</f>
        <v>0</v>
      </c>
      <c r="K28" s="12"/>
      <c r="L28" s="12">
        <f t="shared" si="0"/>
        <v>0</v>
      </c>
      <c r="M28" s="12">
        <v>18</v>
      </c>
      <c r="N28" s="12">
        <f>H28*M28/100</f>
        <v>8100</v>
      </c>
      <c r="O28" s="83">
        <f t="shared" si="1"/>
        <v>53100</v>
      </c>
      <c r="P28" s="84"/>
    </row>
    <row r="29" spans="1:16" x14ac:dyDescent="0.25">
      <c r="A29" s="15"/>
      <c r="B29" s="12"/>
      <c r="C29" s="12"/>
      <c r="D29" s="12"/>
      <c r="E29" s="12"/>
      <c r="F29" s="12">
        <f t="shared" si="2"/>
        <v>0</v>
      </c>
      <c r="G29" s="12"/>
      <c r="H29" s="12">
        <f t="shared" si="3"/>
        <v>0</v>
      </c>
      <c r="I29" s="12"/>
      <c r="J29" s="13">
        <f t="shared" si="4"/>
        <v>0</v>
      </c>
      <c r="K29" s="12"/>
      <c r="L29" s="12">
        <f t="shared" si="0"/>
        <v>0</v>
      </c>
      <c r="M29" s="12"/>
      <c r="N29" s="12">
        <f t="shared" ref="N29:N38" si="5">J29*M29/100</f>
        <v>0</v>
      </c>
      <c r="O29" s="83">
        <f t="shared" si="1"/>
        <v>0</v>
      </c>
      <c r="P29" s="84"/>
    </row>
    <row r="30" spans="1:16" x14ac:dyDescent="0.25">
      <c r="A30" s="15"/>
      <c r="B30" s="12"/>
      <c r="C30" s="12"/>
      <c r="D30" s="12"/>
      <c r="E30" s="12"/>
      <c r="F30" s="12">
        <f t="shared" si="2"/>
        <v>0</v>
      </c>
      <c r="G30" s="12"/>
      <c r="H30" s="12">
        <f t="shared" si="3"/>
        <v>0</v>
      </c>
      <c r="I30" s="12"/>
      <c r="J30" s="13">
        <f t="shared" si="4"/>
        <v>0</v>
      </c>
      <c r="K30" s="12"/>
      <c r="L30" s="12">
        <f t="shared" si="0"/>
        <v>0</v>
      </c>
      <c r="M30" s="12"/>
      <c r="N30" s="12">
        <f t="shared" si="5"/>
        <v>0</v>
      </c>
      <c r="O30" s="83">
        <f t="shared" si="1"/>
        <v>0</v>
      </c>
      <c r="P30" s="84"/>
    </row>
    <row r="31" spans="1:16" x14ac:dyDescent="0.25">
      <c r="A31" s="15"/>
      <c r="B31" s="12"/>
      <c r="C31" s="12"/>
      <c r="D31" s="12"/>
      <c r="E31" s="12"/>
      <c r="F31" s="12">
        <f t="shared" si="2"/>
        <v>0</v>
      </c>
      <c r="G31" s="12"/>
      <c r="H31" s="12">
        <f t="shared" si="3"/>
        <v>0</v>
      </c>
      <c r="I31" s="12"/>
      <c r="J31" s="13">
        <f t="shared" si="4"/>
        <v>0</v>
      </c>
      <c r="K31" s="12"/>
      <c r="L31" s="12">
        <f t="shared" si="0"/>
        <v>0</v>
      </c>
      <c r="M31" s="12"/>
      <c r="N31" s="12">
        <f t="shared" si="5"/>
        <v>0</v>
      </c>
      <c r="O31" s="83">
        <f t="shared" si="1"/>
        <v>0</v>
      </c>
      <c r="P31" s="84"/>
    </row>
    <row r="32" spans="1:16" x14ac:dyDescent="0.25">
      <c r="A32" s="15"/>
      <c r="B32" s="12"/>
      <c r="C32" s="12"/>
      <c r="D32" s="12"/>
      <c r="E32" s="12"/>
      <c r="F32" s="12">
        <f t="shared" si="2"/>
        <v>0</v>
      </c>
      <c r="G32" s="12"/>
      <c r="H32" s="12">
        <f t="shared" si="3"/>
        <v>0</v>
      </c>
      <c r="I32" s="12"/>
      <c r="J32" s="13">
        <f t="shared" si="4"/>
        <v>0</v>
      </c>
      <c r="K32" s="12"/>
      <c r="L32" s="12">
        <f t="shared" si="0"/>
        <v>0</v>
      </c>
      <c r="M32" s="12"/>
      <c r="N32" s="12">
        <f t="shared" si="5"/>
        <v>0</v>
      </c>
      <c r="O32" s="83">
        <f t="shared" si="1"/>
        <v>0</v>
      </c>
      <c r="P32" s="84"/>
    </row>
    <row r="33" spans="1:16" x14ac:dyDescent="0.25">
      <c r="A33" s="15"/>
      <c r="B33" s="12"/>
      <c r="C33" s="12"/>
      <c r="D33" s="12"/>
      <c r="E33" s="12"/>
      <c r="F33" s="12">
        <f t="shared" si="2"/>
        <v>0</v>
      </c>
      <c r="G33" s="12"/>
      <c r="H33" s="12">
        <f t="shared" si="3"/>
        <v>0</v>
      </c>
      <c r="I33" s="12"/>
      <c r="J33" s="13">
        <f t="shared" si="4"/>
        <v>0</v>
      </c>
      <c r="K33" s="12"/>
      <c r="L33" s="12">
        <f t="shared" si="0"/>
        <v>0</v>
      </c>
      <c r="M33" s="12"/>
      <c r="N33" s="12">
        <f t="shared" si="5"/>
        <v>0</v>
      </c>
      <c r="O33" s="83">
        <f t="shared" si="1"/>
        <v>0</v>
      </c>
      <c r="P33" s="84"/>
    </row>
    <row r="34" spans="1:16" x14ac:dyDescent="0.25">
      <c r="A34" s="15"/>
      <c r="B34" s="12"/>
      <c r="C34" s="12"/>
      <c r="D34" s="12"/>
      <c r="E34" s="12"/>
      <c r="F34" s="12">
        <f t="shared" si="2"/>
        <v>0</v>
      </c>
      <c r="G34" s="12"/>
      <c r="H34" s="12">
        <f t="shared" si="3"/>
        <v>0</v>
      </c>
      <c r="I34" s="12"/>
      <c r="J34" s="13">
        <f t="shared" si="4"/>
        <v>0</v>
      </c>
      <c r="K34" s="12"/>
      <c r="L34" s="12">
        <f t="shared" si="0"/>
        <v>0</v>
      </c>
      <c r="M34" s="12"/>
      <c r="N34" s="12">
        <f t="shared" si="5"/>
        <v>0</v>
      </c>
      <c r="O34" s="83">
        <f t="shared" si="1"/>
        <v>0</v>
      </c>
      <c r="P34" s="84"/>
    </row>
    <row r="35" spans="1:16" x14ac:dyDescent="0.25">
      <c r="A35" s="15"/>
      <c r="B35" s="12"/>
      <c r="C35" s="12"/>
      <c r="D35" s="12"/>
      <c r="E35" s="12"/>
      <c r="F35" s="12">
        <f t="shared" si="2"/>
        <v>0</v>
      </c>
      <c r="G35" s="12"/>
      <c r="H35" s="12">
        <f t="shared" si="3"/>
        <v>0</v>
      </c>
      <c r="I35" s="12"/>
      <c r="J35" s="13">
        <f t="shared" si="4"/>
        <v>0</v>
      </c>
      <c r="K35" s="12"/>
      <c r="L35" s="12">
        <f t="shared" si="0"/>
        <v>0</v>
      </c>
      <c r="M35" s="12"/>
      <c r="N35" s="12">
        <f t="shared" si="5"/>
        <v>0</v>
      </c>
      <c r="O35" s="83">
        <f t="shared" si="1"/>
        <v>0</v>
      </c>
      <c r="P35" s="84"/>
    </row>
    <row r="36" spans="1:16" x14ac:dyDescent="0.25">
      <c r="A36" s="15"/>
      <c r="B36" s="104" t="s">
        <v>65</v>
      </c>
      <c r="C36" s="105"/>
      <c r="D36" s="105"/>
      <c r="E36" s="106"/>
      <c r="F36" s="12">
        <v>500</v>
      </c>
      <c r="G36" s="12"/>
      <c r="H36" s="12">
        <f t="shared" si="3"/>
        <v>500</v>
      </c>
      <c r="I36" s="12">
        <v>9</v>
      </c>
      <c r="J36" s="13">
        <f t="shared" si="4"/>
        <v>45</v>
      </c>
      <c r="K36" s="12">
        <v>9</v>
      </c>
      <c r="L36" s="12">
        <f t="shared" si="0"/>
        <v>45</v>
      </c>
      <c r="M36" s="12"/>
      <c r="N36" s="12">
        <f t="shared" si="5"/>
        <v>0</v>
      </c>
      <c r="O36" s="83">
        <f t="shared" si="1"/>
        <v>590</v>
      </c>
      <c r="P36" s="84"/>
    </row>
    <row r="37" spans="1:16" x14ac:dyDescent="0.25">
      <c r="A37" s="15"/>
      <c r="B37" s="104" t="s">
        <v>66</v>
      </c>
      <c r="C37" s="105"/>
      <c r="D37" s="105"/>
      <c r="E37" s="106"/>
      <c r="F37" s="12">
        <v>500</v>
      </c>
      <c r="G37" s="12"/>
      <c r="H37" s="12">
        <f t="shared" si="3"/>
        <v>500</v>
      </c>
      <c r="I37" s="12">
        <v>9</v>
      </c>
      <c r="J37" s="13">
        <f t="shared" si="4"/>
        <v>45</v>
      </c>
      <c r="K37" s="12">
        <v>9</v>
      </c>
      <c r="L37" s="12">
        <f t="shared" si="0"/>
        <v>45</v>
      </c>
      <c r="M37" s="12"/>
      <c r="N37" s="12">
        <f t="shared" si="5"/>
        <v>0</v>
      </c>
      <c r="O37" s="83">
        <f t="shared" si="1"/>
        <v>590</v>
      </c>
      <c r="P37" s="84"/>
    </row>
    <row r="38" spans="1:16" ht="15.75" thickBot="1" x14ac:dyDescent="0.3">
      <c r="A38" s="15"/>
      <c r="B38" s="104" t="s">
        <v>67</v>
      </c>
      <c r="C38" s="105"/>
      <c r="D38" s="105"/>
      <c r="E38" s="106"/>
      <c r="F38" s="12">
        <v>500</v>
      </c>
      <c r="G38" s="12"/>
      <c r="H38" s="12">
        <f t="shared" si="3"/>
        <v>500</v>
      </c>
      <c r="I38" s="12">
        <v>9</v>
      </c>
      <c r="J38" s="13">
        <f t="shared" si="4"/>
        <v>45</v>
      </c>
      <c r="K38" s="12">
        <v>9</v>
      </c>
      <c r="L38" s="12">
        <f t="shared" si="0"/>
        <v>45</v>
      </c>
      <c r="M38" s="12"/>
      <c r="N38" s="12">
        <f t="shared" si="5"/>
        <v>0</v>
      </c>
      <c r="O38" s="83">
        <f t="shared" si="1"/>
        <v>590</v>
      </c>
      <c r="P38" s="84"/>
    </row>
    <row r="39" spans="1:16" ht="27" thickBot="1" x14ac:dyDescent="0.3">
      <c r="A39" s="64" t="s">
        <v>26</v>
      </c>
      <c r="B39" s="65"/>
      <c r="C39" s="65"/>
      <c r="D39" s="16">
        <f>SUM(D27:D38)</f>
        <v>15</v>
      </c>
      <c r="E39" s="16"/>
      <c r="F39" s="16">
        <f>SUM(F27:F38)</f>
        <v>76500</v>
      </c>
      <c r="G39" s="16">
        <f>SUM(G27:G38)</f>
        <v>7000</v>
      </c>
      <c r="H39" s="16">
        <f>SUM(H27:H38)</f>
        <v>69500</v>
      </c>
      <c r="I39" s="16"/>
      <c r="J39" s="19">
        <f>SUM(J27:J38)</f>
        <v>2205</v>
      </c>
      <c r="K39" s="17"/>
      <c r="L39" s="18">
        <f>SUM(L27:L38)</f>
        <v>2205</v>
      </c>
      <c r="M39" s="17"/>
      <c r="N39" s="18">
        <f>SUM(N27:N38)</f>
        <v>8100</v>
      </c>
      <c r="O39" s="66">
        <f>SUM(O27:P38)</f>
        <v>82010</v>
      </c>
      <c r="P39" s="67"/>
    </row>
    <row r="40" spans="1:16" ht="15.75" customHeight="1" thickBot="1" x14ac:dyDescent="0.3">
      <c r="A40" s="68" t="s">
        <v>29</v>
      </c>
      <c r="B40" s="69"/>
      <c r="C40" s="69"/>
      <c r="D40" s="69"/>
      <c r="E40" s="69"/>
      <c r="F40" s="69"/>
      <c r="G40" s="69"/>
      <c r="H40" s="69"/>
      <c r="I40" s="4" t="s">
        <v>30</v>
      </c>
      <c r="J40" s="5"/>
      <c r="K40" s="5"/>
      <c r="L40" s="20"/>
      <c r="M40" s="21"/>
      <c r="N40" s="21"/>
      <c r="O40" s="70">
        <f>H39</f>
        <v>69500</v>
      </c>
      <c r="P40" s="71"/>
    </row>
    <row r="41" spans="1:16" x14ac:dyDescent="0.25">
      <c r="A41" s="72"/>
      <c r="B41" s="73"/>
      <c r="C41" s="73"/>
      <c r="D41" s="73"/>
      <c r="E41" s="73"/>
      <c r="F41" s="73"/>
      <c r="G41" s="73"/>
      <c r="H41" s="73"/>
      <c r="I41" s="76" t="s">
        <v>31</v>
      </c>
      <c r="J41" s="77"/>
      <c r="K41" s="77"/>
      <c r="L41" s="78"/>
      <c r="M41" s="22"/>
      <c r="N41" s="22"/>
      <c r="O41" s="34">
        <f>J39</f>
        <v>2205</v>
      </c>
      <c r="P41" s="36"/>
    </row>
    <row r="42" spans="1:16" x14ac:dyDescent="0.25">
      <c r="A42" s="55"/>
      <c r="B42" s="56"/>
      <c r="C42" s="56"/>
      <c r="D42" s="56"/>
      <c r="E42" s="56"/>
      <c r="F42" s="56"/>
      <c r="G42" s="56"/>
      <c r="H42" s="56"/>
      <c r="I42" s="76" t="s">
        <v>32</v>
      </c>
      <c r="J42" s="77"/>
      <c r="K42" s="77"/>
      <c r="L42" s="78"/>
      <c r="M42" s="22"/>
      <c r="N42" s="22"/>
      <c r="O42" s="34">
        <f>L39</f>
        <v>2205</v>
      </c>
      <c r="P42" s="36"/>
    </row>
    <row r="43" spans="1:16" x14ac:dyDescent="0.25">
      <c r="A43" s="55"/>
      <c r="B43" s="56"/>
      <c r="C43" s="56"/>
      <c r="D43" s="56"/>
      <c r="E43" s="56"/>
      <c r="F43" s="56"/>
      <c r="G43" s="56"/>
      <c r="H43" s="56"/>
      <c r="I43" s="76" t="s">
        <v>33</v>
      </c>
      <c r="J43" s="77"/>
      <c r="K43" s="77"/>
      <c r="L43" s="78"/>
      <c r="M43" s="22"/>
      <c r="N43" s="22"/>
      <c r="O43" s="34">
        <f>N39</f>
        <v>8100</v>
      </c>
      <c r="P43" s="36"/>
    </row>
    <row r="44" spans="1:16" x14ac:dyDescent="0.25">
      <c r="A44" s="55"/>
      <c r="B44" s="56"/>
      <c r="C44" s="56"/>
      <c r="D44" s="56"/>
      <c r="E44" s="56"/>
      <c r="F44" s="56"/>
      <c r="G44" s="56"/>
      <c r="H44" s="56"/>
      <c r="I44" s="76" t="s">
        <v>34</v>
      </c>
      <c r="J44" s="77"/>
      <c r="K44" s="77"/>
      <c r="L44" s="78"/>
      <c r="M44" s="22"/>
      <c r="N44" s="22"/>
      <c r="O44" s="34">
        <f>O41+O42+O43</f>
        <v>12510</v>
      </c>
      <c r="P44" s="36"/>
    </row>
    <row r="45" spans="1:16" ht="15.75" thickBot="1" x14ac:dyDescent="0.3">
      <c r="A45" s="74"/>
      <c r="B45" s="75"/>
      <c r="C45" s="75"/>
      <c r="D45" s="75"/>
      <c r="E45" s="75"/>
      <c r="F45" s="56"/>
      <c r="G45" s="56"/>
      <c r="H45" s="56"/>
      <c r="I45" s="6" t="s">
        <v>69</v>
      </c>
      <c r="J45" s="7"/>
      <c r="K45" s="7"/>
      <c r="L45" s="23"/>
      <c r="M45" s="24"/>
      <c r="N45" s="24"/>
      <c r="O45" s="79">
        <f>O40+O44</f>
        <v>82010</v>
      </c>
      <c r="P45" s="80"/>
    </row>
    <row r="46" spans="1:16" ht="15.75" thickBot="1" x14ac:dyDescent="0.3">
      <c r="A46" s="29" t="s">
        <v>35</v>
      </c>
      <c r="B46" s="30"/>
      <c r="C46" s="30"/>
      <c r="D46" s="30"/>
      <c r="E46" s="30"/>
      <c r="F46" s="31"/>
      <c r="G46" s="32"/>
      <c r="H46" s="33"/>
      <c r="I46" s="61" t="s">
        <v>36</v>
      </c>
      <c r="J46" s="62"/>
      <c r="K46" s="62"/>
      <c r="L46" s="62"/>
      <c r="M46" s="62"/>
      <c r="N46" s="63"/>
      <c r="O46" s="37">
        <f>IF(G15="Y",SUM(O41:P42),0)</f>
        <v>0</v>
      </c>
      <c r="P46" s="38"/>
    </row>
    <row r="47" spans="1:16" x14ac:dyDescent="0.25">
      <c r="A47" s="39" t="s">
        <v>37</v>
      </c>
      <c r="B47" s="40"/>
      <c r="C47" s="40"/>
      <c r="D47" s="40"/>
      <c r="E47" s="41"/>
      <c r="F47" s="34"/>
      <c r="G47" s="35"/>
      <c r="H47" s="36"/>
      <c r="I47" s="42" t="s">
        <v>38</v>
      </c>
      <c r="J47" s="43"/>
      <c r="K47" s="43"/>
      <c r="L47" s="43"/>
      <c r="M47" s="43"/>
      <c r="N47" s="43"/>
      <c r="O47" s="43"/>
      <c r="P47" s="44"/>
    </row>
    <row r="48" spans="1:16" ht="15.75" thickBot="1" x14ac:dyDescent="0.3">
      <c r="A48" s="45" t="s">
        <v>39</v>
      </c>
      <c r="B48" s="46"/>
      <c r="C48" s="46"/>
      <c r="D48" s="46"/>
      <c r="E48" s="47"/>
      <c r="F48" s="34"/>
      <c r="G48" s="35"/>
      <c r="H48" s="36"/>
      <c r="I48" s="48" t="s">
        <v>40</v>
      </c>
      <c r="J48" s="49"/>
      <c r="K48" s="49"/>
      <c r="L48" s="49"/>
      <c r="M48" s="49"/>
      <c r="N48" s="49"/>
      <c r="O48" s="49"/>
      <c r="P48" s="50"/>
    </row>
    <row r="49" spans="1:16" x14ac:dyDescent="0.25">
      <c r="A49" s="51" t="s">
        <v>41</v>
      </c>
      <c r="B49" s="52"/>
      <c r="C49" s="52"/>
      <c r="D49" s="52"/>
      <c r="E49" s="52"/>
      <c r="F49" s="34"/>
      <c r="G49" s="35"/>
      <c r="H49" s="36"/>
      <c r="I49" s="55"/>
      <c r="J49" s="56"/>
      <c r="K49" s="56"/>
      <c r="L49" s="56"/>
      <c r="M49" s="56"/>
      <c r="N49" s="56"/>
      <c r="O49" s="56"/>
      <c r="P49" s="57"/>
    </row>
    <row r="50" spans="1:16" x14ac:dyDescent="0.25">
      <c r="A50" s="51"/>
      <c r="B50" s="52"/>
      <c r="C50" s="52"/>
      <c r="D50" s="52"/>
      <c r="E50" s="52"/>
      <c r="F50" s="34"/>
      <c r="G50" s="35"/>
      <c r="H50" s="36"/>
      <c r="I50" s="55"/>
      <c r="J50" s="56"/>
      <c r="K50" s="56"/>
      <c r="L50" s="56"/>
      <c r="M50" s="56"/>
      <c r="N50" s="56"/>
      <c r="O50" s="56"/>
      <c r="P50" s="57"/>
    </row>
    <row r="51" spans="1:16" x14ac:dyDescent="0.25">
      <c r="A51" s="51"/>
      <c r="B51" s="52"/>
      <c r="C51" s="52"/>
      <c r="D51" s="52"/>
      <c r="E51" s="52"/>
      <c r="F51" s="34"/>
      <c r="G51" s="35"/>
      <c r="H51" s="36"/>
      <c r="I51" s="55"/>
      <c r="J51" s="56"/>
      <c r="K51" s="56"/>
      <c r="L51" s="56"/>
      <c r="M51" s="56"/>
      <c r="N51" s="56"/>
      <c r="O51" s="56"/>
      <c r="P51" s="57"/>
    </row>
    <row r="52" spans="1:16" x14ac:dyDescent="0.25">
      <c r="A52" s="51"/>
      <c r="B52" s="52"/>
      <c r="C52" s="52"/>
      <c r="D52" s="52"/>
      <c r="E52" s="52"/>
      <c r="F52" s="34"/>
      <c r="G52" s="35"/>
      <c r="H52" s="36"/>
      <c r="I52" s="55"/>
      <c r="J52" s="56"/>
      <c r="K52" s="56"/>
      <c r="L52" s="56"/>
      <c r="M52" s="56"/>
      <c r="N52" s="56"/>
      <c r="O52" s="56"/>
      <c r="P52" s="57"/>
    </row>
    <row r="53" spans="1:16" ht="15.75" thickBot="1" x14ac:dyDescent="0.3">
      <c r="A53" s="53"/>
      <c r="B53" s="54"/>
      <c r="C53" s="54"/>
      <c r="D53" s="54"/>
      <c r="E53" s="54"/>
      <c r="F53" s="58" t="s">
        <v>42</v>
      </c>
      <c r="G53" s="59"/>
      <c r="H53" s="60"/>
      <c r="I53" s="58" t="s">
        <v>43</v>
      </c>
      <c r="J53" s="59"/>
      <c r="K53" s="59"/>
      <c r="L53" s="59"/>
      <c r="M53" s="59"/>
      <c r="N53" s="59"/>
      <c r="O53" s="59"/>
      <c r="P53" s="60"/>
    </row>
    <row r="55" spans="1:16" x14ac:dyDescent="0.25">
      <c r="A55" s="25" t="s">
        <v>44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6" x14ac:dyDescent="0.25">
      <c r="A56" s="26">
        <v>1</v>
      </c>
      <c r="B56" s="26" t="s">
        <v>45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6" x14ac:dyDescent="0.25">
      <c r="A57" s="26">
        <v>2</v>
      </c>
      <c r="B57" s="26" t="s">
        <v>46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6" x14ac:dyDescent="0.25">
      <c r="A58" s="26">
        <v>3</v>
      </c>
      <c r="B58" s="26" t="s">
        <v>47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6" x14ac:dyDescent="0.25">
      <c r="A59" s="26">
        <v>4</v>
      </c>
      <c r="B59" s="26" t="s">
        <v>48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6" x14ac:dyDescent="0.25">
      <c r="A60" s="26"/>
      <c r="B60" s="26" t="s">
        <v>49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6" x14ac:dyDescent="0.25">
      <c r="A61" s="26"/>
      <c r="B61" s="26" t="s">
        <v>50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6" x14ac:dyDescent="0.25">
      <c r="A62" s="26"/>
      <c r="B62" s="26" t="s">
        <v>51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6" x14ac:dyDescent="0.25">
      <c r="A63" s="26">
        <v>5</v>
      </c>
      <c r="B63" s="26" t="s">
        <v>52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6" x14ac:dyDescent="0.25">
      <c r="A64" s="26"/>
      <c r="B64" s="26" t="s">
        <v>49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5">
      <c r="A65" s="26"/>
      <c r="B65" s="26" t="s">
        <v>53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x14ac:dyDescent="0.25">
      <c r="A66" s="26">
        <v>6</v>
      </c>
      <c r="B66" s="26" t="s">
        <v>54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x14ac:dyDescent="0.25">
      <c r="A67" s="26">
        <v>7</v>
      </c>
      <c r="B67" s="26" t="s">
        <v>74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x14ac:dyDescent="0.25">
      <c r="A68" s="26"/>
      <c r="B68" s="26" t="s">
        <v>56</v>
      </c>
      <c r="C68" s="26"/>
      <c r="D68" s="26"/>
      <c r="E68" s="26"/>
      <c r="H68" s="26" t="s">
        <v>57</v>
      </c>
      <c r="I68" s="26"/>
      <c r="J68" s="26"/>
      <c r="K68" s="26"/>
      <c r="L68" s="26"/>
    </row>
    <row r="69" spans="1:12" x14ac:dyDescent="0.25">
      <c r="A69" s="26"/>
      <c r="B69" s="26" t="s">
        <v>58</v>
      </c>
      <c r="C69" s="26"/>
      <c r="D69" s="26"/>
      <c r="E69" s="26"/>
      <c r="H69" s="26" t="s">
        <v>59</v>
      </c>
      <c r="I69" s="26"/>
      <c r="J69" s="26"/>
      <c r="K69" s="26"/>
      <c r="L69" s="26"/>
    </row>
    <row r="70" spans="1:12" x14ac:dyDescent="0.25">
      <c r="A70" s="26"/>
      <c r="B70" s="26" t="s">
        <v>60</v>
      </c>
      <c r="C70" s="26"/>
      <c r="D70" s="26"/>
      <c r="E70" s="26"/>
      <c r="H70" s="26" t="s">
        <v>61</v>
      </c>
      <c r="I70" s="26"/>
      <c r="J70" s="26"/>
      <c r="K70" s="26"/>
      <c r="L70" s="26"/>
    </row>
  </sheetData>
  <mergeCells count="79">
    <mergeCell ref="A17:P17"/>
    <mergeCell ref="A18:G18"/>
    <mergeCell ref="H18:P18"/>
    <mergeCell ref="G25:G26"/>
    <mergeCell ref="H25:H26"/>
    <mergeCell ref="I25:J25"/>
    <mergeCell ref="K25:L25"/>
    <mergeCell ref="M25:N25"/>
    <mergeCell ref="A6:P6"/>
    <mergeCell ref="A7:P7"/>
    <mergeCell ref="A8:P8"/>
    <mergeCell ref="A9:P9"/>
    <mergeCell ref="H16:P16"/>
    <mergeCell ref="A15:F15"/>
    <mergeCell ref="H15:P15"/>
    <mergeCell ref="A16:E16"/>
    <mergeCell ref="B36:E36"/>
    <mergeCell ref="B37:E37"/>
    <mergeCell ref="A19:G19"/>
    <mergeCell ref="H19:P19"/>
    <mergeCell ref="A20:G21"/>
    <mergeCell ref="H20:P21"/>
    <mergeCell ref="A22:G22"/>
    <mergeCell ref="H22:P22"/>
    <mergeCell ref="O25:P26"/>
    <mergeCell ref="A23:E23"/>
    <mergeCell ref="H23:N23"/>
    <mergeCell ref="A24:P24"/>
    <mergeCell ref="A25:A26"/>
    <mergeCell ref="B25:B26"/>
    <mergeCell ref="C25:C26"/>
    <mergeCell ref="A10:P10"/>
    <mergeCell ref="A11:P12"/>
    <mergeCell ref="A13:G13"/>
    <mergeCell ref="H13:P13"/>
    <mergeCell ref="A14:G14"/>
    <mergeCell ref="H14:P14"/>
    <mergeCell ref="D25:D26"/>
    <mergeCell ref="E25:E26"/>
    <mergeCell ref="F25:F26"/>
    <mergeCell ref="O38:P38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B38:E38"/>
    <mergeCell ref="A39:C39"/>
    <mergeCell ref="O39:P39"/>
    <mergeCell ref="A40:H40"/>
    <mergeCell ref="O40:P40"/>
    <mergeCell ref="A41:H45"/>
    <mergeCell ref="I41:L41"/>
    <mergeCell ref="O41:P41"/>
    <mergeCell ref="I42:L42"/>
    <mergeCell ref="O42:P42"/>
    <mergeCell ref="I43:L43"/>
    <mergeCell ref="O43:P43"/>
    <mergeCell ref="I44:L44"/>
    <mergeCell ref="O44:P44"/>
    <mergeCell ref="O45:P45"/>
    <mergeCell ref="A46:E46"/>
    <mergeCell ref="F46:H52"/>
    <mergeCell ref="O46:P46"/>
    <mergeCell ref="A47:E47"/>
    <mergeCell ref="I47:P47"/>
    <mergeCell ref="A48:E48"/>
    <mergeCell ref="I48:P48"/>
    <mergeCell ref="A49:E53"/>
    <mergeCell ref="I49:P52"/>
    <mergeCell ref="F53:H53"/>
    <mergeCell ref="I53:P53"/>
    <mergeCell ref="I46:N46"/>
  </mergeCells>
  <pageMargins left="0.7" right="0.7" top="0.75" bottom="0.75" header="0.3" footer="0.3"/>
  <pageSetup paperSize="9" scale="80" orientation="portrait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5"/>
  <sheetViews>
    <sheetView tabSelected="1" topLeftCell="A13" workbookViewId="0">
      <selection activeCell="A36" sqref="A36:F40"/>
    </sheetView>
  </sheetViews>
  <sheetFormatPr defaultRowHeight="15" x14ac:dyDescent="0.25"/>
  <cols>
    <col min="1" max="1" width="4.7109375" customWidth="1"/>
    <col min="2" max="2" width="14.42578125" customWidth="1"/>
    <col min="3" max="3" width="7.28515625" customWidth="1"/>
    <col min="4" max="4" width="6.42578125" customWidth="1"/>
    <col min="5" max="5" width="6.85546875" customWidth="1"/>
    <col min="6" max="6" width="10.140625" customWidth="1"/>
    <col min="7" max="7" width="4" customWidth="1"/>
    <col min="8" max="8" width="6.42578125" customWidth="1"/>
    <col min="9" max="9" width="4" customWidth="1"/>
    <col min="10" max="10" width="6.42578125" customWidth="1"/>
    <col min="11" max="11" width="4" customWidth="1"/>
    <col min="12" max="12" width="6.42578125" customWidth="1"/>
    <col min="13" max="13" width="5.5703125" customWidth="1"/>
  </cols>
  <sheetData>
    <row r="2" spans="1:14" x14ac:dyDescent="0.25">
      <c r="A2" s="27"/>
      <c r="B2" s="26" t="s">
        <v>49</v>
      </c>
      <c r="C2" s="26"/>
      <c r="D2" s="26"/>
      <c r="E2" s="26"/>
      <c r="F2" s="26"/>
      <c r="G2" s="26"/>
      <c r="H2" s="28"/>
      <c r="I2" s="26" t="s">
        <v>53</v>
      </c>
      <c r="J2" s="26"/>
      <c r="K2" s="26"/>
      <c r="L2" s="26"/>
    </row>
    <row r="3" spans="1:14" ht="15.75" thickBot="1" x14ac:dyDescent="0.3"/>
    <row r="4" spans="1:14" ht="20.25" x14ac:dyDescent="0.3">
      <c r="A4" s="118" t="s">
        <v>73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</row>
    <row r="5" spans="1:14" ht="15.75" customHeight="1" x14ac:dyDescent="0.25">
      <c r="A5" s="121" t="s">
        <v>68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</row>
    <row r="6" spans="1:14" ht="15.75" x14ac:dyDescent="0.25">
      <c r="A6" s="124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6"/>
    </row>
    <row r="7" spans="1:14" ht="16.5" thickBot="1" x14ac:dyDescent="0.3">
      <c r="A7" s="127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</row>
    <row r="8" spans="1:14" ht="15.75" thickBot="1" x14ac:dyDescent="0.3">
      <c r="A8" s="37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38"/>
    </row>
    <row r="9" spans="1:14" x14ac:dyDescent="0.25">
      <c r="A9" s="86" t="s">
        <v>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</row>
    <row r="10" spans="1:14" ht="15.75" thickBot="1" x14ac:dyDescent="0.3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</row>
    <row r="11" spans="1:14" x14ac:dyDescent="0.25">
      <c r="A11" s="92" t="s">
        <v>4</v>
      </c>
      <c r="B11" s="93"/>
      <c r="C11" s="93"/>
      <c r="D11" s="93"/>
      <c r="E11" s="94"/>
      <c r="F11" s="95" t="s">
        <v>6</v>
      </c>
      <c r="G11" s="95"/>
      <c r="H11" s="95"/>
      <c r="I11" s="95"/>
      <c r="J11" s="95"/>
      <c r="K11" s="95"/>
      <c r="L11" s="95"/>
      <c r="M11" s="95"/>
      <c r="N11" s="96"/>
    </row>
    <row r="12" spans="1:14" x14ac:dyDescent="0.25">
      <c r="A12" s="138" t="s">
        <v>8</v>
      </c>
      <c r="B12" s="139"/>
      <c r="C12" s="139"/>
      <c r="D12" s="139"/>
      <c r="E12" s="1"/>
      <c r="F12" s="100" t="s">
        <v>9</v>
      </c>
      <c r="G12" s="100"/>
      <c r="H12" s="100"/>
      <c r="I12" s="100"/>
      <c r="J12" s="100"/>
      <c r="K12" s="100"/>
      <c r="L12" s="100"/>
      <c r="M12" s="100"/>
      <c r="N12" s="101"/>
    </row>
    <row r="13" spans="1:14" ht="15.75" thickBot="1" x14ac:dyDescent="0.3">
      <c r="A13" s="102" t="s">
        <v>10</v>
      </c>
      <c r="B13" s="103"/>
      <c r="C13" s="103"/>
      <c r="D13" s="2" t="s">
        <v>11</v>
      </c>
      <c r="E13" s="3"/>
      <c r="F13" s="114" t="s">
        <v>62</v>
      </c>
      <c r="G13" s="114"/>
      <c r="H13" s="114"/>
      <c r="I13" s="114"/>
      <c r="J13" s="114"/>
      <c r="K13" s="114"/>
      <c r="L13" s="114"/>
      <c r="M13" s="114"/>
      <c r="N13" s="130"/>
    </row>
    <row r="14" spans="1:14" ht="15.75" thickBot="1" x14ac:dyDescent="0.3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3"/>
    </row>
    <row r="15" spans="1:14" ht="15.75" thickBot="1" x14ac:dyDescent="0.3">
      <c r="A15" s="68" t="s">
        <v>63</v>
      </c>
      <c r="B15" s="69"/>
      <c r="C15" s="69"/>
      <c r="D15" s="69"/>
      <c r="E15" s="134"/>
      <c r="F15" s="68" t="s">
        <v>64</v>
      </c>
      <c r="G15" s="69"/>
      <c r="H15" s="69"/>
      <c r="I15" s="69"/>
      <c r="J15" s="69"/>
      <c r="K15" s="69"/>
      <c r="L15" s="69"/>
      <c r="M15" s="69"/>
      <c r="N15" s="134"/>
    </row>
    <row r="16" spans="1:14" x14ac:dyDescent="0.25">
      <c r="A16" s="39" t="s">
        <v>12</v>
      </c>
      <c r="B16" s="40"/>
      <c r="C16" s="40"/>
      <c r="D16" s="40"/>
      <c r="E16" s="107"/>
      <c r="F16" s="39" t="s">
        <v>12</v>
      </c>
      <c r="G16" s="40"/>
      <c r="H16" s="40"/>
      <c r="I16" s="40"/>
      <c r="J16" s="40"/>
      <c r="K16" s="40"/>
      <c r="L16" s="40"/>
      <c r="M16" s="40"/>
      <c r="N16" s="107"/>
    </row>
    <row r="17" spans="1:14" x14ac:dyDescent="0.25">
      <c r="A17" s="97" t="s">
        <v>13</v>
      </c>
      <c r="B17" s="98"/>
      <c r="C17" s="98"/>
      <c r="D17" s="98"/>
      <c r="E17" s="108"/>
      <c r="F17" s="97" t="s">
        <v>13</v>
      </c>
      <c r="G17" s="98"/>
      <c r="H17" s="98"/>
      <c r="I17" s="98"/>
      <c r="J17" s="98"/>
      <c r="K17" s="98"/>
      <c r="L17" s="98"/>
      <c r="M17" s="98"/>
      <c r="N17" s="108"/>
    </row>
    <row r="18" spans="1:14" x14ac:dyDescent="0.25">
      <c r="A18" s="97"/>
      <c r="B18" s="98"/>
      <c r="C18" s="98"/>
      <c r="D18" s="98"/>
      <c r="E18" s="108"/>
      <c r="F18" s="97"/>
      <c r="G18" s="98"/>
      <c r="H18" s="98"/>
      <c r="I18" s="98"/>
      <c r="J18" s="98"/>
      <c r="K18" s="98"/>
      <c r="L18" s="98"/>
      <c r="M18" s="98"/>
      <c r="N18" s="108"/>
    </row>
    <row r="19" spans="1:14" x14ac:dyDescent="0.25">
      <c r="A19" s="97" t="s">
        <v>14</v>
      </c>
      <c r="B19" s="98"/>
      <c r="C19" s="98"/>
      <c r="D19" s="98"/>
      <c r="E19" s="108"/>
      <c r="F19" s="97" t="s">
        <v>14</v>
      </c>
      <c r="G19" s="98"/>
      <c r="H19" s="98"/>
      <c r="I19" s="98"/>
      <c r="J19" s="98"/>
      <c r="K19" s="98"/>
      <c r="L19" s="98"/>
      <c r="M19" s="98"/>
      <c r="N19" s="108"/>
    </row>
    <row r="20" spans="1:14" ht="15.75" thickBot="1" x14ac:dyDescent="0.3">
      <c r="A20" s="45" t="s">
        <v>10</v>
      </c>
      <c r="B20" s="46"/>
      <c r="C20" s="46"/>
      <c r="D20" s="2" t="s">
        <v>11</v>
      </c>
      <c r="E20" s="8"/>
      <c r="F20" s="113" t="s">
        <v>10</v>
      </c>
      <c r="G20" s="114"/>
      <c r="H20" s="114"/>
      <c r="I20" s="114"/>
      <c r="J20" s="114"/>
      <c r="K20" s="114"/>
      <c r="L20" s="115"/>
      <c r="M20" s="2" t="s">
        <v>11</v>
      </c>
      <c r="N20" s="8"/>
    </row>
    <row r="21" spans="1:14" ht="15.75" thickBot="1" x14ac:dyDescent="0.3">
      <c r="A21" s="74"/>
      <c r="B21" s="75"/>
      <c r="C21" s="75"/>
      <c r="D21" s="75"/>
      <c r="E21" s="75"/>
      <c r="F21" s="85"/>
      <c r="G21" s="85"/>
      <c r="H21" s="85"/>
      <c r="I21" s="85"/>
      <c r="J21" s="85"/>
      <c r="K21" s="85"/>
      <c r="L21" s="85"/>
      <c r="M21" s="85"/>
      <c r="N21" s="38"/>
    </row>
    <row r="22" spans="1:14" x14ac:dyDescent="0.25">
      <c r="A22" s="116" t="s">
        <v>15</v>
      </c>
      <c r="B22" s="81" t="s">
        <v>70</v>
      </c>
      <c r="C22" s="81" t="s">
        <v>71</v>
      </c>
      <c r="D22" s="81" t="s">
        <v>20</v>
      </c>
      <c r="E22" s="81" t="s">
        <v>21</v>
      </c>
      <c r="F22" s="81" t="s">
        <v>22</v>
      </c>
      <c r="G22" s="135" t="s">
        <v>23</v>
      </c>
      <c r="H22" s="136"/>
      <c r="I22" s="135" t="s">
        <v>24</v>
      </c>
      <c r="J22" s="137"/>
      <c r="K22" s="135" t="s">
        <v>25</v>
      </c>
      <c r="L22" s="137"/>
      <c r="M22" s="109" t="s">
        <v>26</v>
      </c>
      <c r="N22" s="110"/>
    </row>
    <row r="23" spans="1:14" x14ac:dyDescent="0.25">
      <c r="A23" s="117"/>
      <c r="B23" s="82"/>
      <c r="C23" s="82"/>
      <c r="D23" s="82"/>
      <c r="E23" s="82"/>
      <c r="F23" s="82"/>
      <c r="G23" s="9" t="s">
        <v>19</v>
      </c>
      <c r="H23" s="10" t="s">
        <v>20</v>
      </c>
      <c r="I23" s="9" t="s">
        <v>19</v>
      </c>
      <c r="J23" s="9" t="s">
        <v>20</v>
      </c>
      <c r="K23" s="9" t="s">
        <v>19</v>
      </c>
      <c r="L23" s="9" t="s">
        <v>20</v>
      </c>
      <c r="M23" s="111"/>
      <c r="N23" s="112"/>
    </row>
    <row r="24" spans="1:14" x14ac:dyDescent="0.25">
      <c r="A24" s="11">
        <v>1</v>
      </c>
      <c r="B24" s="12" t="s">
        <v>27</v>
      </c>
      <c r="C24" s="12">
        <v>1234</v>
      </c>
      <c r="D24" s="12">
        <v>10000</v>
      </c>
      <c r="E24" s="12">
        <v>2000</v>
      </c>
      <c r="F24" s="12">
        <f>D24-E24</f>
        <v>8000</v>
      </c>
      <c r="G24" s="12">
        <v>9</v>
      </c>
      <c r="H24" s="14">
        <f>F24*G24/100</f>
        <v>720</v>
      </c>
      <c r="I24" s="12">
        <v>9</v>
      </c>
      <c r="J24" s="12">
        <f t="shared" ref="J24:J33" si="0">F24*I24/100</f>
        <v>720</v>
      </c>
      <c r="K24" s="12">
        <v>0</v>
      </c>
      <c r="L24" s="12">
        <f>F24*K24/100</f>
        <v>0</v>
      </c>
      <c r="M24" s="83">
        <f t="shared" ref="M24:M33" si="1">F24+H24+J24+L24</f>
        <v>9440</v>
      </c>
      <c r="N24" s="84"/>
    </row>
    <row r="25" spans="1:14" x14ac:dyDescent="0.25">
      <c r="A25" s="11">
        <v>2</v>
      </c>
      <c r="B25" s="12" t="s">
        <v>28</v>
      </c>
      <c r="C25" s="12">
        <v>5678</v>
      </c>
      <c r="D25" s="12">
        <v>20000</v>
      </c>
      <c r="E25" s="12">
        <v>5000</v>
      </c>
      <c r="F25" s="12">
        <f t="shared" ref="F25:F33" si="2">D25-E25</f>
        <v>15000</v>
      </c>
      <c r="G25" s="12"/>
      <c r="H25" s="14">
        <f t="shared" ref="H25:H33" si="3">F25*G25/100</f>
        <v>0</v>
      </c>
      <c r="I25" s="12"/>
      <c r="J25" s="12">
        <f t="shared" si="0"/>
        <v>0</v>
      </c>
      <c r="K25" s="12">
        <v>18</v>
      </c>
      <c r="L25" s="12">
        <f>F25*K25/100</f>
        <v>2700</v>
      </c>
      <c r="M25" s="83">
        <f t="shared" si="1"/>
        <v>17700</v>
      </c>
      <c r="N25" s="84"/>
    </row>
    <row r="26" spans="1:14" x14ac:dyDescent="0.25">
      <c r="A26" s="15"/>
      <c r="B26" s="12"/>
      <c r="C26" s="12"/>
      <c r="D26" s="12">
        <v>0</v>
      </c>
      <c r="E26" s="12"/>
      <c r="F26" s="12">
        <f t="shared" si="2"/>
        <v>0</v>
      </c>
      <c r="G26" s="12"/>
      <c r="H26" s="14">
        <f t="shared" si="3"/>
        <v>0</v>
      </c>
      <c r="I26" s="12"/>
      <c r="J26" s="12">
        <f t="shared" si="0"/>
        <v>0</v>
      </c>
      <c r="K26" s="12"/>
      <c r="L26" s="12">
        <f t="shared" ref="L26:L33" si="4">H26*K26/100</f>
        <v>0</v>
      </c>
      <c r="M26" s="83">
        <f t="shared" si="1"/>
        <v>0</v>
      </c>
      <c r="N26" s="84"/>
    </row>
    <row r="27" spans="1:14" x14ac:dyDescent="0.25">
      <c r="A27" s="15"/>
      <c r="B27" s="12"/>
      <c r="C27" s="12"/>
      <c r="D27" s="12">
        <v>0</v>
      </c>
      <c r="E27" s="12"/>
      <c r="F27" s="12">
        <f t="shared" si="2"/>
        <v>0</v>
      </c>
      <c r="G27" s="12"/>
      <c r="H27" s="14">
        <f t="shared" si="3"/>
        <v>0</v>
      </c>
      <c r="I27" s="12"/>
      <c r="J27" s="12">
        <f t="shared" si="0"/>
        <v>0</v>
      </c>
      <c r="K27" s="12"/>
      <c r="L27" s="12">
        <f t="shared" si="4"/>
        <v>0</v>
      </c>
      <c r="M27" s="83">
        <f t="shared" si="1"/>
        <v>0</v>
      </c>
      <c r="N27" s="84"/>
    </row>
    <row r="28" spans="1:14" x14ac:dyDescent="0.25">
      <c r="A28" s="15"/>
      <c r="B28" s="12"/>
      <c r="C28" s="12"/>
      <c r="D28" s="12">
        <v>0</v>
      </c>
      <c r="E28" s="12"/>
      <c r="F28" s="12">
        <f t="shared" si="2"/>
        <v>0</v>
      </c>
      <c r="G28" s="12"/>
      <c r="H28" s="14">
        <f t="shared" si="3"/>
        <v>0</v>
      </c>
      <c r="I28" s="12"/>
      <c r="J28" s="12">
        <f t="shared" si="0"/>
        <v>0</v>
      </c>
      <c r="K28" s="12"/>
      <c r="L28" s="12">
        <f t="shared" si="4"/>
        <v>0</v>
      </c>
      <c r="M28" s="83">
        <f t="shared" si="1"/>
        <v>0</v>
      </c>
      <c r="N28" s="84"/>
    </row>
    <row r="29" spans="1:14" x14ac:dyDescent="0.25">
      <c r="A29" s="15"/>
      <c r="B29" s="12"/>
      <c r="C29" s="12"/>
      <c r="D29" s="12">
        <v>0</v>
      </c>
      <c r="E29" s="12"/>
      <c r="F29" s="12">
        <f t="shared" si="2"/>
        <v>0</v>
      </c>
      <c r="G29" s="12"/>
      <c r="H29" s="14">
        <f t="shared" si="3"/>
        <v>0</v>
      </c>
      <c r="I29" s="12"/>
      <c r="J29" s="12">
        <f t="shared" si="0"/>
        <v>0</v>
      </c>
      <c r="K29" s="12"/>
      <c r="L29" s="12">
        <f t="shared" si="4"/>
        <v>0</v>
      </c>
      <c r="M29" s="83">
        <f t="shared" si="1"/>
        <v>0</v>
      </c>
      <c r="N29" s="84"/>
    </row>
    <row r="30" spans="1:14" x14ac:dyDescent="0.25">
      <c r="A30" s="15"/>
      <c r="B30" s="12"/>
      <c r="C30" s="12"/>
      <c r="D30" s="12">
        <v>0</v>
      </c>
      <c r="E30" s="12"/>
      <c r="F30" s="12">
        <f t="shared" si="2"/>
        <v>0</v>
      </c>
      <c r="G30" s="12"/>
      <c r="H30" s="14">
        <f t="shared" si="3"/>
        <v>0</v>
      </c>
      <c r="I30" s="12"/>
      <c r="J30" s="12">
        <f t="shared" si="0"/>
        <v>0</v>
      </c>
      <c r="K30" s="12"/>
      <c r="L30" s="12">
        <f t="shared" si="4"/>
        <v>0</v>
      </c>
      <c r="M30" s="83">
        <f t="shared" si="1"/>
        <v>0</v>
      </c>
      <c r="N30" s="84"/>
    </row>
    <row r="31" spans="1:14" x14ac:dyDescent="0.25">
      <c r="A31" s="15"/>
      <c r="B31" s="12"/>
      <c r="C31" s="12"/>
      <c r="D31" s="12">
        <v>0</v>
      </c>
      <c r="E31" s="12"/>
      <c r="F31" s="12">
        <f t="shared" si="2"/>
        <v>0</v>
      </c>
      <c r="G31" s="12"/>
      <c r="H31" s="14">
        <f t="shared" si="3"/>
        <v>0</v>
      </c>
      <c r="I31" s="12"/>
      <c r="J31" s="12">
        <f t="shared" si="0"/>
        <v>0</v>
      </c>
      <c r="K31" s="12"/>
      <c r="L31" s="12">
        <f t="shared" si="4"/>
        <v>0</v>
      </c>
      <c r="M31" s="83">
        <f t="shared" si="1"/>
        <v>0</v>
      </c>
      <c r="N31" s="84"/>
    </row>
    <row r="32" spans="1:14" x14ac:dyDescent="0.25">
      <c r="A32" s="15"/>
      <c r="B32" s="12"/>
      <c r="C32" s="12"/>
      <c r="D32" s="12">
        <v>0</v>
      </c>
      <c r="E32" s="12"/>
      <c r="F32" s="12">
        <f t="shared" si="2"/>
        <v>0</v>
      </c>
      <c r="G32" s="12"/>
      <c r="H32" s="14">
        <f t="shared" si="3"/>
        <v>0</v>
      </c>
      <c r="I32" s="12"/>
      <c r="J32" s="12">
        <f t="shared" si="0"/>
        <v>0</v>
      </c>
      <c r="K32" s="12"/>
      <c r="L32" s="12">
        <f t="shared" si="4"/>
        <v>0</v>
      </c>
      <c r="M32" s="83">
        <f t="shared" si="1"/>
        <v>0</v>
      </c>
      <c r="N32" s="84"/>
    </row>
    <row r="33" spans="1:14" ht="15.75" thickBot="1" x14ac:dyDescent="0.3">
      <c r="A33" s="15"/>
      <c r="B33" s="104" t="s">
        <v>72</v>
      </c>
      <c r="C33" s="105"/>
      <c r="D33" s="12">
        <v>500</v>
      </c>
      <c r="E33" s="12"/>
      <c r="F33" s="12">
        <f t="shared" si="2"/>
        <v>500</v>
      </c>
      <c r="G33" s="12">
        <v>9</v>
      </c>
      <c r="H33" s="14">
        <f t="shared" si="3"/>
        <v>45</v>
      </c>
      <c r="I33" s="12">
        <v>9</v>
      </c>
      <c r="J33" s="12">
        <f t="shared" si="0"/>
        <v>45</v>
      </c>
      <c r="K33" s="12"/>
      <c r="L33" s="12">
        <f t="shared" si="4"/>
        <v>0</v>
      </c>
      <c r="M33" s="83">
        <f t="shared" si="1"/>
        <v>590</v>
      </c>
      <c r="N33" s="84"/>
    </row>
    <row r="34" spans="1:14" ht="27" thickBot="1" x14ac:dyDescent="0.3">
      <c r="A34" s="64" t="s">
        <v>26</v>
      </c>
      <c r="B34" s="65"/>
      <c r="C34" s="65"/>
      <c r="D34" s="16">
        <f>SUM(D24:D33)</f>
        <v>30500</v>
      </c>
      <c r="E34" s="16">
        <f>SUM(E24:E33)</f>
        <v>7000</v>
      </c>
      <c r="F34" s="16">
        <f>SUM(F24:F33)</f>
        <v>23500</v>
      </c>
      <c r="G34" s="16"/>
      <c r="H34" s="19">
        <f>SUM(H24:H33)</f>
        <v>765</v>
      </c>
      <c r="I34" s="17"/>
      <c r="J34" s="18">
        <f>SUM(J24:J33)</f>
        <v>765</v>
      </c>
      <c r="K34" s="17"/>
      <c r="L34" s="18">
        <f>SUM(L24:L33)</f>
        <v>2700</v>
      </c>
      <c r="M34" s="66">
        <f>SUM(M24:N33)</f>
        <v>27730</v>
      </c>
      <c r="N34" s="67"/>
    </row>
    <row r="35" spans="1:14" ht="15.75" customHeight="1" thickBot="1" x14ac:dyDescent="0.3">
      <c r="A35" s="68" t="s">
        <v>29</v>
      </c>
      <c r="B35" s="69"/>
      <c r="C35" s="69"/>
      <c r="D35" s="69"/>
      <c r="E35" s="69"/>
      <c r="F35" s="69"/>
      <c r="G35" s="4" t="s">
        <v>30</v>
      </c>
      <c r="H35" s="5"/>
      <c r="I35" s="5"/>
      <c r="J35" s="20"/>
      <c r="K35" s="21"/>
      <c r="L35" s="21"/>
      <c r="M35" s="70">
        <f>F34</f>
        <v>23500</v>
      </c>
      <c r="N35" s="71"/>
    </row>
    <row r="36" spans="1:14" x14ac:dyDescent="0.25">
      <c r="A36" s="72"/>
      <c r="B36" s="73"/>
      <c r="C36" s="73"/>
      <c r="D36" s="73"/>
      <c r="E36" s="73"/>
      <c r="F36" s="73"/>
      <c r="G36" s="76" t="s">
        <v>31</v>
      </c>
      <c r="H36" s="77"/>
      <c r="I36" s="77"/>
      <c r="J36" s="78"/>
      <c r="K36" s="22"/>
      <c r="L36" s="22"/>
      <c r="M36" s="34">
        <f>H34</f>
        <v>765</v>
      </c>
      <c r="N36" s="36"/>
    </row>
    <row r="37" spans="1:14" x14ac:dyDescent="0.25">
      <c r="A37" s="55"/>
      <c r="B37" s="56"/>
      <c r="C37" s="56"/>
      <c r="D37" s="56"/>
      <c r="E37" s="56"/>
      <c r="F37" s="56"/>
      <c r="G37" s="76" t="s">
        <v>32</v>
      </c>
      <c r="H37" s="77"/>
      <c r="I37" s="77"/>
      <c r="J37" s="78"/>
      <c r="K37" s="22"/>
      <c r="L37" s="22"/>
      <c r="M37" s="34">
        <f>J34</f>
        <v>765</v>
      </c>
      <c r="N37" s="36"/>
    </row>
    <row r="38" spans="1:14" x14ac:dyDescent="0.25">
      <c r="A38" s="55"/>
      <c r="B38" s="56"/>
      <c r="C38" s="56"/>
      <c r="D38" s="56"/>
      <c r="E38" s="56"/>
      <c r="F38" s="56"/>
      <c r="G38" s="76" t="s">
        <v>33</v>
      </c>
      <c r="H38" s="77"/>
      <c r="I38" s="77"/>
      <c r="J38" s="78"/>
      <c r="K38" s="22"/>
      <c r="L38" s="22"/>
      <c r="M38" s="34">
        <f>L34</f>
        <v>2700</v>
      </c>
      <c r="N38" s="36"/>
    </row>
    <row r="39" spans="1:14" x14ac:dyDescent="0.25">
      <c r="A39" s="55"/>
      <c r="B39" s="56"/>
      <c r="C39" s="56"/>
      <c r="D39" s="56"/>
      <c r="E39" s="56"/>
      <c r="F39" s="56"/>
      <c r="G39" s="76" t="s">
        <v>34</v>
      </c>
      <c r="H39" s="77"/>
      <c r="I39" s="77"/>
      <c r="J39" s="78"/>
      <c r="K39" s="22"/>
      <c r="L39" s="22"/>
      <c r="M39" s="34">
        <f>M36+M37+M38</f>
        <v>4230</v>
      </c>
      <c r="N39" s="36"/>
    </row>
    <row r="40" spans="1:14" ht="15.75" thickBot="1" x14ac:dyDescent="0.3">
      <c r="A40" s="74"/>
      <c r="B40" s="75"/>
      <c r="C40" s="75"/>
      <c r="D40" s="56"/>
      <c r="E40" s="56"/>
      <c r="F40" s="56"/>
      <c r="G40" s="6" t="s">
        <v>69</v>
      </c>
      <c r="H40" s="7"/>
      <c r="I40" s="7"/>
      <c r="J40" s="23"/>
      <c r="K40" s="24"/>
      <c r="L40" s="24"/>
      <c r="M40" s="79">
        <f>M35+M39</f>
        <v>27730</v>
      </c>
      <c r="N40" s="80"/>
    </row>
    <row r="41" spans="1:14" ht="15.75" thickBot="1" x14ac:dyDescent="0.3">
      <c r="A41" s="29" t="s">
        <v>35</v>
      </c>
      <c r="B41" s="30"/>
      <c r="C41" s="30"/>
      <c r="D41" s="31"/>
      <c r="E41" s="32"/>
      <c r="F41" s="33"/>
      <c r="G41" s="61" t="s">
        <v>36</v>
      </c>
      <c r="H41" s="62"/>
      <c r="I41" s="62"/>
      <c r="J41" s="62"/>
      <c r="K41" s="62"/>
      <c r="L41" s="63"/>
      <c r="M41" s="37">
        <f>IF(E12="Y",SUM(M36:N37),0)</f>
        <v>0</v>
      </c>
      <c r="N41" s="38"/>
    </row>
    <row r="42" spans="1:14" x14ac:dyDescent="0.25">
      <c r="A42" s="39" t="s">
        <v>37</v>
      </c>
      <c r="B42" s="40"/>
      <c r="C42" s="40"/>
      <c r="D42" s="34"/>
      <c r="E42" s="35"/>
      <c r="F42" s="36"/>
      <c r="G42" s="42" t="s">
        <v>38</v>
      </c>
      <c r="H42" s="43"/>
      <c r="I42" s="43"/>
      <c r="J42" s="43"/>
      <c r="K42" s="43"/>
      <c r="L42" s="43"/>
      <c r="M42" s="43"/>
      <c r="N42" s="44"/>
    </row>
    <row r="43" spans="1:14" ht="15.75" thickBot="1" x14ac:dyDescent="0.3">
      <c r="A43" s="45" t="s">
        <v>39</v>
      </c>
      <c r="B43" s="46"/>
      <c r="C43" s="46"/>
      <c r="D43" s="34"/>
      <c r="E43" s="35"/>
      <c r="F43" s="36"/>
      <c r="G43" s="48" t="s">
        <v>40</v>
      </c>
      <c r="H43" s="49"/>
      <c r="I43" s="49"/>
      <c r="J43" s="49"/>
      <c r="K43" s="49"/>
      <c r="L43" s="49"/>
      <c r="M43" s="49"/>
      <c r="N43" s="50"/>
    </row>
    <row r="44" spans="1:14" x14ac:dyDescent="0.25">
      <c r="A44" s="51" t="s">
        <v>41</v>
      </c>
      <c r="B44" s="52"/>
      <c r="C44" s="52"/>
      <c r="D44" s="34"/>
      <c r="E44" s="35"/>
      <c r="F44" s="36"/>
      <c r="G44" s="55"/>
      <c r="H44" s="56"/>
      <c r="I44" s="56"/>
      <c r="J44" s="56"/>
      <c r="K44" s="56"/>
      <c r="L44" s="56"/>
      <c r="M44" s="56"/>
      <c r="N44" s="57"/>
    </row>
    <row r="45" spans="1:14" x14ac:dyDescent="0.25">
      <c r="A45" s="51"/>
      <c r="B45" s="52"/>
      <c r="C45" s="52"/>
      <c r="D45" s="34"/>
      <c r="E45" s="35"/>
      <c r="F45" s="36"/>
      <c r="G45" s="55"/>
      <c r="H45" s="56"/>
      <c r="I45" s="56"/>
      <c r="J45" s="56"/>
      <c r="K45" s="56"/>
      <c r="L45" s="56"/>
      <c r="M45" s="56"/>
      <c r="N45" s="57"/>
    </row>
    <row r="46" spans="1:14" x14ac:dyDescent="0.25">
      <c r="A46" s="51"/>
      <c r="B46" s="52"/>
      <c r="C46" s="52"/>
      <c r="D46" s="34"/>
      <c r="E46" s="35"/>
      <c r="F46" s="36"/>
      <c r="G46" s="55"/>
      <c r="H46" s="56"/>
      <c r="I46" s="56"/>
      <c r="J46" s="56"/>
      <c r="K46" s="56"/>
      <c r="L46" s="56"/>
      <c r="M46" s="56"/>
      <c r="N46" s="57"/>
    </row>
    <row r="47" spans="1:14" x14ac:dyDescent="0.25">
      <c r="A47" s="51"/>
      <c r="B47" s="52"/>
      <c r="C47" s="52"/>
      <c r="D47" s="34"/>
      <c r="E47" s="35"/>
      <c r="F47" s="36"/>
      <c r="G47" s="55"/>
      <c r="H47" s="56"/>
      <c r="I47" s="56"/>
      <c r="J47" s="56"/>
      <c r="K47" s="56"/>
      <c r="L47" s="56"/>
      <c r="M47" s="56"/>
      <c r="N47" s="57"/>
    </row>
    <row r="48" spans="1:14" ht="15.75" thickBot="1" x14ac:dyDescent="0.3">
      <c r="A48" s="53"/>
      <c r="B48" s="54"/>
      <c r="C48" s="54"/>
      <c r="D48" s="58" t="s">
        <v>42</v>
      </c>
      <c r="E48" s="59"/>
      <c r="F48" s="60"/>
      <c r="G48" s="58" t="s">
        <v>43</v>
      </c>
      <c r="H48" s="59"/>
      <c r="I48" s="59"/>
      <c r="J48" s="59"/>
      <c r="K48" s="59"/>
      <c r="L48" s="59"/>
      <c r="M48" s="59"/>
      <c r="N48" s="60"/>
    </row>
    <row r="50" spans="1:10" x14ac:dyDescent="0.25">
      <c r="A50" s="25" t="s">
        <v>44</v>
      </c>
      <c r="B50" s="26"/>
      <c r="C50" s="26"/>
      <c r="D50" s="26"/>
      <c r="E50" s="26"/>
      <c r="F50" s="26"/>
      <c r="G50" s="26"/>
      <c r="H50" s="26"/>
      <c r="I50" s="26"/>
      <c r="J50" s="26"/>
    </row>
    <row r="51" spans="1:10" x14ac:dyDescent="0.25">
      <c r="A51" s="26">
        <v>1</v>
      </c>
      <c r="B51" s="26" t="s">
        <v>45</v>
      </c>
      <c r="C51" s="26"/>
      <c r="D51" s="26"/>
      <c r="E51" s="26"/>
      <c r="F51" s="26"/>
      <c r="G51" s="26"/>
      <c r="H51" s="26"/>
      <c r="I51" s="26"/>
      <c r="J51" s="26"/>
    </row>
    <row r="52" spans="1:10" x14ac:dyDescent="0.25">
      <c r="A52" s="26">
        <v>2</v>
      </c>
      <c r="B52" s="26" t="s">
        <v>46</v>
      </c>
      <c r="C52" s="26"/>
      <c r="D52" s="26"/>
      <c r="E52" s="26"/>
      <c r="F52" s="26"/>
      <c r="G52" s="26"/>
      <c r="H52" s="26"/>
      <c r="I52" s="26"/>
      <c r="J52" s="26"/>
    </row>
    <row r="53" spans="1:10" x14ac:dyDescent="0.25">
      <c r="A53" s="26">
        <v>3</v>
      </c>
      <c r="B53" s="26" t="s">
        <v>47</v>
      </c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6">
        <v>4</v>
      </c>
      <c r="B54" s="26" t="s">
        <v>48</v>
      </c>
      <c r="C54" s="26"/>
      <c r="D54" s="26"/>
      <c r="E54" s="26"/>
      <c r="F54" s="26"/>
      <c r="G54" s="26"/>
      <c r="H54" s="26"/>
      <c r="I54" s="26"/>
      <c r="J54" s="26"/>
    </row>
    <row r="55" spans="1:10" x14ac:dyDescent="0.25">
      <c r="A55" s="26"/>
      <c r="B55" s="26" t="s">
        <v>49</v>
      </c>
      <c r="C55" s="26"/>
      <c r="D55" s="26"/>
      <c r="E55" s="26"/>
      <c r="F55" s="26"/>
      <c r="G55" s="26"/>
      <c r="H55" s="26"/>
      <c r="I55" s="26"/>
      <c r="J55" s="26"/>
    </row>
    <row r="56" spans="1:10" x14ac:dyDescent="0.25">
      <c r="A56" s="26"/>
      <c r="B56" s="26" t="s">
        <v>50</v>
      </c>
      <c r="C56" s="26"/>
      <c r="D56" s="26"/>
      <c r="E56" s="26"/>
      <c r="F56" s="26"/>
      <c r="G56" s="26"/>
      <c r="H56" s="26"/>
      <c r="I56" s="26"/>
      <c r="J56" s="26"/>
    </row>
    <row r="57" spans="1:10" x14ac:dyDescent="0.25">
      <c r="A57" s="26"/>
      <c r="B57" s="26" t="s">
        <v>51</v>
      </c>
      <c r="C57" s="26"/>
      <c r="D57" s="26"/>
      <c r="E57" s="26"/>
      <c r="F57" s="26"/>
      <c r="G57" s="26"/>
      <c r="H57" s="26"/>
      <c r="I57" s="26"/>
      <c r="J57" s="26"/>
    </row>
    <row r="58" spans="1:10" x14ac:dyDescent="0.25">
      <c r="A58" s="26">
        <v>5</v>
      </c>
      <c r="B58" s="26" t="s">
        <v>52</v>
      </c>
      <c r="C58" s="26"/>
      <c r="D58" s="26"/>
      <c r="E58" s="26"/>
      <c r="F58" s="26"/>
      <c r="G58" s="26"/>
      <c r="H58" s="26"/>
      <c r="I58" s="26"/>
      <c r="J58" s="26"/>
    </row>
    <row r="59" spans="1:10" x14ac:dyDescent="0.25">
      <c r="A59" s="26"/>
      <c r="B59" s="26" t="s">
        <v>49</v>
      </c>
      <c r="C59" s="26"/>
      <c r="D59" s="26"/>
      <c r="E59" s="26"/>
      <c r="F59" s="26"/>
      <c r="G59" s="26"/>
      <c r="H59" s="26"/>
      <c r="I59" s="26"/>
      <c r="J59" s="26"/>
    </row>
    <row r="60" spans="1:10" x14ac:dyDescent="0.25">
      <c r="A60" s="26"/>
      <c r="B60" s="26" t="s">
        <v>53</v>
      </c>
      <c r="C60" s="26"/>
      <c r="D60" s="26"/>
      <c r="E60" s="26"/>
      <c r="F60" s="26"/>
      <c r="G60" s="26"/>
      <c r="H60" s="26"/>
      <c r="I60" s="26"/>
      <c r="J60" s="26"/>
    </row>
    <row r="61" spans="1:10" x14ac:dyDescent="0.25">
      <c r="A61" s="26">
        <v>6</v>
      </c>
      <c r="B61" s="26" t="s">
        <v>54</v>
      </c>
      <c r="C61" s="26"/>
      <c r="D61" s="26"/>
      <c r="E61" s="26"/>
      <c r="F61" s="26"/>
      <c r="G61" s="26"/>
      <c r="H61" s="26"/>
      <c r="I61" s="26"/>
      <c r="J61" s="26"/>
    </row>
    <row r="62" spans="1:10" x14ac:dyDescent="0.25">
      <c r="A62" s="26">
        <v>7</v>
      </c>
      <c r="B62" s="26" t="s">
        <v>55</v>
      </c>
      <c r="C62" s="26"/>
      <c r="D62" s="26"/>
      <c r="E62" s="26"/>
      <c r="F62" s="26"/>
      <c r="G62" s="26"/>
      <c r="H62" s="26"/>
      <c r="I62" s="26"/>
      <c r="J62" s="26"/>
    </row>
    <row r="63" spans="1:10" x14ac:dyDescent="0.25">
      <c r="A63" s="26"/>
      <c r="B63" s="26" t="s">
        <v>56</v>
      </c>
      <c r="C63" s="26"/>
      <c r="F63" s="26" t="s">
        <v>57</v>
      </c>
      <c r="G63" s="26"/>
      <c r="H63" s="26"/>
      <c r="I63" s="26"/>
      <c r="J63" s="26"/>
    </row>
    <row r="64" spans="1:10" x14ac:dyDescent="0.25">
      <c r="A64" s="26"/>
      <c r="B64" s="26" t="s">
        <v>58</v>
      </c>
      <c r="C64" s="26"/>
      <c r="F64" s="26" t="s">
        <v>59</v>
      </c>
      <c r="G64" s="26"/>
      <c r="H64" s="26"/>
      <c r="I64" s="26"/>
      <c r="J64" s="26"/>
    </row>
    <row r="65" spans="1:10" x14ac:dyDescent="0.25">
      <c r="A65" s="26"/>
      <c r="B65" s="26" t="s">
        <v>60</v>
      </c>
      <c r="C65" s="26"/>
      <c r="F65" s="26" t="s">
        <v>61</v>
      </c>
      <c r="G65" s="26"/>
      <c r="H65" s="26"/>
      <c r="I65" s="26"/>
      <c r="J65" s="26"/>
    </row>
  </sheetData>
  <mergeCells count="71">
    <mergeCell ref="A41:C41"/>
    <mergeCell ref="D41:F47"/>
    <mergeCell ref="M41:N41"/>
    <mergeCell ref="A42:C42"/>
    <mergeCell ref="G42:N42"/>
    <mergeCell ref="G41:L41"/>
    <mergeCell ref="A43:C43"/>
    <mergeCell ref="G43:N43"/>
    <mergeCell ref="A44:C48"/>
    <mergeCell ref="G44:N47"/>
    <mergeCell ref="D48:F48"/>
    <mergeCell ref="G48:N48"/>
    <mergeCell ref="A34:C34"/>
    <mergeCell ref="M34:N34"/>
    <mergeCell ref="A35:F35"/>
    <mergeCell ref="M35:N35"/>
    <mergeCell ref="A36:F40"/>
    <mergeCell ref="G36:J36"/>
    <mergeCell ref="M36:N36"/>
    <mergeCell ref="G37:J37"/>
    <mergeCell ref="M37:N37"/>
    <mergeCell ref="G38:J38"/>
    <mergeCell ref="M38:N38"/>
    <mergeCell ref="G39:J39"/>
    <mergeCell ref="M39:N39"/>
    <mergeCell ref="M40:N40"/>
    <mergeCell ref="B33:C33"/>
    <mergeCell ref="M33:N33"/>
    <mergeCell ref="M27:N27"/>
    <mergeCell ref="M28:N28"/>
    <mergeCell ref="M29:N29"/>
    <mergeCell ref="M30:N30"/>
    <mergeCell ref="M31:N31"/>
    <mergeCell ref="M32:N32"/>
    <mergeCell ref="M26:N26"/>
    <mergeCell ref="A21:N21"/>
    <mergeCell ref="A22:A23"/>
    <mergeCell ref="B22:B23"/>
    <mergeCell ref="C22:C23"/>
    <mergeCell ref="D22:D23"/>
    <mergeCell ref="E22:E23"/>
    <mergeCell ref="F22:F23"/>
    <mergeCell ref="G22:H22"/>
    <mergeCell ref="I22:J22"/>
    <mergeCell ref="K22:L22"/>
    <mergeCell ref="M22:N23"/>
    <mergeCell ref="M24:N24"/>
    <mergeCell ref="M25:N25"/>
    <mergeCell ref="A17:E18"/>
    <mergeCell ref="F17:N18"/>
    <mergeCell ref="A19:E19"/>
    <mergeCell ref="F19:N19"/>
    <mergeCell ref="A20:C20"/>
    <mergeCell ref="F20:L20"/>
    <mergeCell ref="A16:E16"/>
    <mergeCell ref="F16:N16"/>
    <mergeCell ref="A11:E11"/>
    <mergeCell ref="F11:N11"/>
    <mergeCell ref="A12:D12"/>
    <mergeCell ref="F12:N12"/>
    <mergeCell ref="A13:C13"/>
    <mergeCell ref="F13:N13"/>
    <mergeCell ref="A14:N14"/>
    <mergeCell ref="A15:E15"/>
    <mergeCell ref="F15:N15"/>
    <mergeCell ref="A9:N10"/>
    <mergeCell ref="A4:N4"/>
    <mergeCell ref="A5:N5"/>
    <mergeCell ref="A6:N6"/>
    <mergeCell ref="A7:N7"/>
    <mergeCell ref="A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Goods</vt:lpstr>
      <vt:lpstr>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 Shashank Mittal</dc:creator>
  <cp:lastModifiedBy>dhruv</cp:lastModifiedBy>
  <cp:lastPrinted>2017-07-04T07:13:12Z</cp:lastPrinted>
  <dcterms:created xsi:type="dcterms:W3CDTF">2017-06-25T06:48:38Z</dcterms:created>
  <dcterms:modified xsi:type="dcterms:W3CDTF">2017-07-04T14:04:27Z</dcterms:modified>
</cp:coreProperties>
</file>